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5315" windowHeight="4185"/>
  </bookViews>
  <sheets>
    <sheet name="silnoproud" sheetId="1" r:id="rId1"/>
  </sheets>
  <definedNames>
    <definedName name="_xlnm.Print_Titles" localSheetId="0">silnoproud!$4:$4</definedName>
    <definedName name="_xlnm.Print_Area" localSheetId="0">silnoproud!$A$1:$C$94</definedName>
  </definedNames>
  <calcPr calcId="125725"/>
</workbook>
</file>

<file path=xl/calcChain.xml><?xml version="1.0" encoding="utf-8"?>
<calcChain xmlns="http://schemas.openxmlformats.org/spreadsheetml/2006/main">
  <c r="C79" i="1"/>
  <c r="C78"/>
  <c r="C81"/>
  <c r="C80"/>
  <c r="C35"/>
  <c r="C38"/>
  <c r="C37"/>
</calcChain>
</file>

<file path=xl/sharedStrings.xml><?xml version="1.0" encoding="utf-8"?>
<sst xmlns="http://schemas.openxmlformats.org/spreadsheetml/2006/main" count="168" uniqueCount="96">
  <si>
    <t>popis</t>
  </si>
  <si>
    <t>ks</t>
  </si>
  <si>
    <t>m</t>
  </si>
  <si>
    <t>%</t>
  </si>
  <si>
    <t>množ.</t>
  </si>
  <si>
    <t>m.j.</t>
  </si>
  <si>
    <t>Elektromateriál</t>
  </si>
  <si>
    <t>Svídidla</t>
  </si>
  <si>
    <t>m2</t>
  </si>
  <si>
    <t>kpl.</t>
  </si>
  <si>
    <t>příspěvek na recyklaci svítidla</t>
  </si>
  <si>
    <t>příspěvek na recyklaci zdroje</t>
  </si>
  <si>
    <t>spínač jednopólový, řaz. 1, nástěnný, plastový, IP44, kompletní</t>
  </si>
  <si>
    <t>krabice odbočná pod omítku, vč. víčka a svorkovnice</t>
  </si>
  <si>
    <t>krabice elektroinstalační, uzavřená, plastová, vč. svorkovnice, IP54</t>
  </si>
  <si>
    <t>přepínač sériový, řaz. 5, zapuštěný, IP20,
kompletní, vč. jednonásobného rámečku</t>
  </si>
  <si>
    <t>spínač jednopólový, řaz. 1, zapuštěný, IP20,
kompletní, vč. jednonásobného rámečku</t>
  </si>
  <si>
    <t>přepínač střídavý, řaz. 6, zapuštěný, IP20,
kompletní, vč. jednonásobného rámečku</t>
  </si>
  <si>
    <t>přepínač křížový, řaz. 7, zapuštěný, IP20,
kompletní, vč. jednonásobného rámečku</t>
  </si>
  <si>
    <t>zásuvka jednonásobná, se clonkami, 250 VAC,16 A, 2P+PE, zapuštěná, IP40,
kompletní, vč. jednonásobného rámečku</t>
  </si>
  <si>
    <t>zásuvka jednonásobná, se clonkami, s víčkem, 250 VAC,16 A, 2P+PE,
zapuštěná, IP44, kompletní</t>
  </si>
  <si>
    <t>ekologická likvidace suti a odpadů</t>
  </si>
  <si>
    <t>drobný a pomocný materiál (upevňovací, spojovací, označovací...)</t>
  </si>
  <si>
    <t>kabel CYKY-J 3 x 2,5</t>
  </si>
  <si>
    <t>kabel CYKY-J 3 x 1,5</t>
  </si>
  <si>
    <t>kabel CYKY-O 2 x 1,5</t>
  </si>
  <si>
    <t>kabel CYKY-O 3 x 1,5</t>
  </si>
  <si>
    <r>
      <t xml:space="preserve">krabice přístrojová pod omítku </t>
    </r>
    <r>
      <rPr>
        <sz val="10"/>
        <color indexed="8"/>
        <rFont val="Calibri"/>
        <family val="2"/>
        <charset val="238"/>
      </rPr>
      <t xml:space="preserve">Ø </t>
    </r>
    <r>
      <rPr>
        <sz val="10"/>
        <color indexed="8"/>
        <rFont val="Arial CE"/>
        <charset val="238"/>
      </rPr>
      <t>68 mm, hl. 30 mm</t>
    </r>
  </si>
  <si>
    <r>
      <t xml:space="preserve">krabice přístrojová pod omítku </t>
    </r>
    <r>
      <rPr>
        <sz val="10"/>
        <color indexed="8"/>
        <rFont val="Calibri"/>
        <family val="2"/>
        <charset val="238"/>
      </rPr>
      <t xml:space="preserve">Ø </t>
    </r>
    <r>
      <rPr>
        <sz val="10"/>
        <color indexed="8"/>
        <rFont val="Arial CE"/>
        <charset val="238"/>
      </rPr>
      <t>68 mm, hl. 42 mm</t>
    </r>
  </si>
  <si>
    <r>
      <t xml:space="preserve">mytí skleněných ploch - vitríny, přepážky, okna </t>
    </r>
    <r>
      <rPr>
        <i/>
        <sz val="10"/>
        <color indexed="8"/>
        <rFont val="Arial CE"/>
        <charset val="238"/>
      </rPr>
      <t>(výměra zasklení)</t>
    </r>
  </si>
  <si>
    <t>drážka pro kabel (do šíře 40 mm), vč. začištění</t>
  </si>
  <si>
    <r>
      <t xml:space="preserve">vodič CY 6 zel./žl. (H07V-U) </t>
    </r>
    <r>
      <rPr>
        <i/>
        <sz val="10"/>
        <color indexed="8"/>
        <rFont val="Arial CE"/>
        <charset val="238"/>
      </rPr>
      <t>(vnitřní pospojení)</t>
    </r>
  </si>
  <si>
    <r>
      <t xml:space="preserve">vodič CY 4 zel./žl. (H07V-U) </t>
    </r>
    <r>
      <rPr>
        <i/>
        <sz val="10"/>
        <color indexed="8"/>
        <rFont val="Arial CE"/>
        <charset val="238"/>
      </rPr>
      <t>(vnitřní pospojení)</t>
    </r>
  </si>
  <si>
    <t>malby stěn a stropů (dvojnásobné, otěruvzdorné, s penetrací)</t>
  </si>
  <si>
    <t>dílenská dokumentace (5 paré)</t>
  </si>
  <si>
    <t>stavební přípomoce, ostatní přípomocné práce, vrtání, řezání apod.</t>
  </si>
  <si>
    <t>příplatek za barevné provedení stěn</t>
  </si>
  <si>
    <t>práce ve výškách (lešení, zdvihací zařízení)</t>
  </si>
  <si>
    <t>Rozváděče a rozvodnice</t>
  </si>
  <si>
    <t>kontrolní měření hladin osvětlenosti s protokolem o měření</t>
  </si>
  <si>
    <t>jiné náklady (návody k použití, protokoly aj., 3 paré)</t>
  </si>
  <si>
    <t>ELEKTROTECHNICKÉ ROZVODY – SILNOPROUD</t>
  </si>
  <si>
    <t>CELKOVÁ OPRAVA ELEKTROINSTALACE
ZŠ Petřiny-sever, Na Okraji 43/305, Praha 6</t>
  </si>
  <si>
    <t>VÝKAZ VÝMĚR (březen 2016)</t>
  </si>
  <si>
    <t>N… sv. nouzové, LED, univerzální (montáž stropní i nástěnná), IP54,
vnitřní NiMh aku (3 hod.), pozorovací vzd. 16 m, vč. sady piktogramů pro směr úniku
(příklad standardu Schrack NLKTU003)</t>
  </si>
  <si>
    <t>E… svítidlo zářivkové, 1 x 40 W/G10q, přisazené, bílé, čtvercové, IP20,
elektronický předřadník, plastový opálový kryt, včetně zdrojů
(příklad standardu Fulgur PAVLA 400/40W)</t>
  </si>
  <si>
    <t>A… svítidlo přímé, zářivkové, 2 x 36 W/T26, oceloplechové, přisazené, bílé, IP20,
elektronický předřadník, lamelová Al mřížka (podélné lamely vysoce leštěné, příčné lamely matové), včetně zdrojů (příklad standardu Vyrtych FALCON-236-AR-EP)</t>
  </si>
  <si>
    <t>B… svítidlo asymetrické, zářivkové, 1 x 54 W/T16, závěsné, bílé, IP20,
elektron. předřadník, vysoce leštěný reflektor, vč. zdroje, vč. sady trubkových závěsů
(2 ks 600 mm) a stropní krytky s průhl. kabelem
(příklad standardu Vyrtych FALCON-154-AS-EP)</t>
  </si>
  <si>
    <t>C2… svítidlo přímé, zářivkové, 2 x 49 W/T16, oceloplechové, přisazené, bílé, IP40,
elektronický předřadník, plastový difuzor, včetně zdrojů
(příklad standardu Vyrtych FOX-249-EP)</t>
  </si>
  <si>
    <t>C2N… svítidlo přímé, zářivkové, 2 x 49 W/T16, oceloplechové, přisazené, bílé, IP40,
elektronický předřadník, plastový difuzor, vestavný nouz. modul pro dočasné osv. 1 hod.,
včetně zdrojů (příklad standardu Vyrtych FOX-249-EP+Em)</t>
  </si>
  <si>
    <t>H… svítidlo zářivkové, 2 x 36 W/T8, přisazené, plastové, šedé, IP65, elektron. předřadník,
bílý reflektor, difuzor plast. čirý, včetně zdrojů
(příklad standardu Schrack FR2x36W EWG)</t>
  </si>
  <si>
    <t>EN… svítidlo zářivkové, 1 x 40 W/G10q, přisazené, bílé, čtvercové, IP20,
elektronický předřadník, plastový opálový kryt, vestavný nouz. modul pro dočasné
osv. 1 hod., včetně zdrojů
(příklad standardu Fulgur PAVLA 400/40W + FM451)</t>
  </si>
  <si>
    <t>E4… svítidlo zářivkové, 1 x 22 W/T5-YH/G10q, přisazené, bílé, kruhové, IP44,
elektronický předřadník, plastový opálový kryt, včetně zdroje
(příklad standardu Fulgur FIMX 290-IP44)</t>
  </si>
  <si>
    <r>
      <t xml:space="preserve">rozvodnice </t>
    </r>
    <r>
      <rPr>
        <b/>
        <sz val="10"/>
        <color theme="1"/>
        <rFont val="Arial CE"/>
        <charset val="238"/>
      </rPr>
      <t>R-studio</t>
    </r>
    <r>
      <rPr>
        <sz val="10"/>
        <color theme="1"/>
        <rFont val="Arial CE"/>
        <family val="2"/>
        <charset val="238"/>
      </rPr>
      <t>, viz výkres EL-119</t>
    </r>
  </si>
  <si>
    <r>
      <t xml:space="preserve">rozvodnice </t>
    </r>
    <r>
      <rPr>
        <b/>
        <sz val="10"/>
        <color theme="1"/>
        <rFont val="Arial CE"/>
        <charset val="238"/>
      </rPr>
      <t>R-byt</t>
    </r>
    <r>
      <rPr>
        <sz val="10"/>
        <color theme="1"/>
        <rFont val="Arial CE"/>
        <family val="2"/>
        <charset val="238"/>
      </rPr>
      <t>, viz výkres EL-124</t>
    </r>
  </si>
  <si>
    <r>
      <t xml:space="preserve">úpravy stávajícího rozváděče </t>
    </r>
    <r>
      <rPr>
        <b/>
        <sz val="10"/>
        <color theme="1"/>
        <rFont val="Arial CE"/>
        <charset val="238"/>
      </rPr>
      <t>RH-S-B</t>
    </r>
    <r>
      <rPr>
        <sz val="10"/>
        <color theme="1"/>
        <rFont val="Arial CE"/>
        <family val="2"/>
        <charset val="238"/>
      </rPr>
      <t xml:space="preserve">
</t>
    </r>
    <r>
      <rPr>
        <i/>
        <sz val="10"/>
        <color theme="1"/>
        <rFont val="Arial CE"/>
        <charset val="238"/>
      </rPr>
      <t>demontáž</t>
    </r>
    <r>
      <rPr>
        <sz val="10"/>
        <color theme="1"/>
        <rFont val="Arial CE"/>
        <family val="2"/>
        <charset val="238"/>
      </rPr>
      <t xml:space="preserve">:
1x jistič B16/1
</t>
    </r>
    <r>
      <rPr>
        <i/>
        <sz val="10"/>
        <color theme="1"/>
        <rFont val="Arial CE"/>
        <charset val="238"/>
      </rPr>
      <t>montáž</t>
    </r>
    <r>
      <rPr>
        <sz val="10"/>
        <color theme="1"/>
        <rFont val="Arial CE"/>
        <family val="2"/>
        <charset val="238"/>
      </rPr>
      <t>:
1x elektroměr na lištu, přímý, 3x40A, 3x400/230V
1x chránič 25A/4P/30mA/A
1x jistič B25/3</t>
    </r>
  </si>
  <si>
    <r>
      <t xml:space="preserve">úpravy stávajícího rozváděče </t>
    </r>
    <r>
      <rPr>
        <b/>
        <sz val="10"/>
        <color theme="1"/>
        <rFont val="Arial CE"/>
        <charset val="238"/>
      </rPr>
      <t>RP01.1</t>
    </r>
    <r>
      <rPr>
        <sz val="10"/>
        <color theme="1"/>
        <rFont val="Arial CE"/>
        <family val="2"/>
        <charset val="238"/>
      </rPr>
      <t xml:space="preserve">
</t>
    </r>
    <r>
      <rPr>
        <i/>
        <sz val="10"/>
        <color theme="1"/>
        <rFont val="Arial CE"/>
        <charset val="238"/>
      </rPr>
      <t>montáž</t>
    </r>
    <r>
      <rPr>
        <sz val="10"/>
        <color theme="1"/>
        <rFont val="Arial CE"/>
        <family val="2"/>
        <charset val="238"/>
      </rPr>
      <t>:
1x jistič B10/1
8x jistič B16/1</t>
    </r>
  </si>
  <si>
    <r>
      <t xml:space="preserve">úpravy stávajícího rozváděče </t>
    </r>
    <r>
      <rPr>
        <b/>
        <sz val="10"/>
        <color theme="1"/>
        <rFont val="Arial CE"/>
        <charset val="238"/>
      </rPr>
      <t>RP2.2</t>
    </r>
    <r>
      <rPr>
        <sz val="10"/>
        <color theme="1"/>
        <rFont val="Arial CE"/>
        <family val="2"/>
        <charset val="238"/>
      </rPr>
      <t xml:space="preserve">
</t>
    </r>
    <r>
      <rPr>
        <i/>
        <sz val="10"/>
        <color theme="1"/>
        <rFont val="Arial CE"/>
        <charset val="238"/>
      </rPr>
      <t>montáž</t>
    </r>
    <r>
      <rPr>
        <sz val="10"/>
        <color theme="1"/>
        <rFont val="Arial CE"/>
        <family val="2"/>
        <charset val="238"/>
      </rPr>
      <t>:
3x jistič B16/1</t>
    </r>
  </si>
  <si>
    <r>
      <t xml:space="preserve">úpravy stávajícího rozváděče </t>
    </r>
    <r>
      <rPr>
        <b/>
        <sz val="10"/>
        <color theme="1"/>
        <rFont val="Arial CE"/>
        <charset val="238"/>
      </rPr>
      <t>R-dílna</t>
    </r>
    <r>
      <rPr>
        <sz val="10"/>
        <color theme="1"/>
        <rFont val="Arial CE"/>
        <family val="2"/>
        <charset val="238"/>
      </rPr>
      <t xml:space="preserve">
</t>
    </r>
    <r>
      <rPr>
        <i/>
        <sz val="10"/>
        <color theme="1"/>
        <rFont val="Arial CE"/>
        <charset val="238"/>
      </rPr>
      <t>demontáž</t>
    </r>
    <r>
      <rPr>
        <sz val="10"/>
        <color theme="1"/>
        <rFont val="Arial CE"/>
        <family val="2"/>
        <charset val="238"/>
      </rPr>
      <t xml:space="preserve">:
1x chránič 25A/2P/30mA
</t>
    </r>
    <r>
      <rPr>
        <i/>
        <sz val="10"/>
        <color theme="1"/>
        <rFont val="Arial CE"/>
        <charset val="238"/>
      </rPr>
      <t>montáž</t>
    </r>
    <r>
      <rPr>
        <sz val="10"/>
        <color theme="1"/>
        <rFont val="Arial CE"/>
        <family val="2"/>
        <charset val="238"/>
      </rPr>
      <t>:
1x jistič B16/3</t>
    </r>
  </si>
  <si>
    <r>
      <t xml:space="preserve">úpravy stávajícího rozváděče </t>
    </r>
    <r>
      <rPr>
        <b/>
        <sz val="10"/>
        <color theme="1"/>
        <rFont val="Arial CE"/>
        <charset val="238"/>
      </rPr>
      <t>RJ</t>
    </r>
    <r>
      <rPr>
        <sz val="10"/>
        <color theme="1"/>
        <rFont val="Arial CE"/>
        <family val="2"/>
        <charset val="238"/>
      </rPr>
      <t xml:space="preserve">
</t>
    </r>
    <r>
      <rPr>
        <i/>
        <sz val="10"/>
        <color theme="1"/>
        <rFont val="Arial CE"/>
        <charset val="238"/>
      </rPr>
      <t>montáž</t>
    </r>
    <r>
      <rPr>
        <sz val="10"/>
        <color theme="1"/>
        <rFont val="Arial CE"/>
        <family val="2"/>
        <charset val="238"/>
      </rPr>
      <t>:
1x chránič 63A/4P/30mA/A
3x jistič B16/1
1x jistič B25/3</t>
    </r>
  </si>
  <si>
    <r>
      <t xml:space="preserve">úpravy stávajícího rozváděče </t>
    </r>
    <r>
      <rPr>
        <b/>
        <sz val="10"/>
        <color theme="1"/>
        <rFont val="Arial CE"/>
        <charset val="238"/>
      </rPr>
      <t>RA</t>
    </r>
    <r>
      <rPr>
        <sz val="10"/>
        <color theme="1"/>
        <rFont val="Arial CE"/>
        <family val="2"/>
        <charset val="238"/>
      </rPr>
      <t xml:space="preserve">
</t>
    </r>
    <r>
      <rPr>
        <i/>
        <sz val="10"/>
        <color theme="1"/>
        <rFont val="Arial CE"/>
        <charset val="238"/>
      </rPr>
      <t>demontáž</t>
    </r>
    <r>
      <rPr>
        <sz val="10"/>
        <color theme="1"/>
        <rFont val="Arial CE"/>
        <family val="2"/>
        <charset val="238"/>
      </rPr>
      <t xml:space="preserve">:
1x chránič 25A/2P/30mA
</t>
    </r>
    <r>
      <rPr>
        <i/>
        <sz val="10"/>
        <color theme="1"/>
        <rFont val="Arial CE"/>
        <charset val="238"/>
      </rPr>
      <t>montáž</t>
    </r>
    <r>
      <rPr>
        <sz val="10"/>
        <color theme="1"/>
        <rFont val="Arial CE"/>
        <family val="2"/>
        <charset val="238"/>
      </rPr>
      <t>:
1x chránič 40A/4P/30mA/A</t>
    </r>
  </si>
  <si>
    <r>
      <t xml:space="preserve">úpravy stávajícího rozváděče </t>
    </r>
    <r>
      <rPr>
        <b/>
        <sz val="10"/>
        <color theme="1"/>
        <rFont val="Arial CE"/>
        <charset val="238"/>
      </rPr>
      <t>RK-J</t>
    </r>
    <r>
      <rPr>
        <sz val="10"/>
        <color theme="1"/>
        <rFont val="Arial CE"/>
        <family val="2"/>
        <charset val="238"/>
      </rPr>
      <t xml:space="preserve">
</t>
    </r>
    <r>
      <rPr>
        <i/>
        <sz val="10"/>
        <color theme="1"/>
        <rFont val="Arial CE"/>
        <charset val="238"/>
      </rPr>
      <t>demontáž</t>
    </r>
    <r>
      <rPr>
        <sz val="10"/>
        <color theme="1"/>
        <rFont val="Arial CE"/>
        <family val="2"/>
        <charset val="238"/>
      </rPr>
      <t xml:space="preserve">:
2x jistič B16/1
</t>
    </r>
    <r>
      <rPr>
        <i/>
        <sz val="10"/>
        <color theme="1"/>
        <rFont val="Arial CE"/>
        <charset val="238"/>
      </rPr>
      <t>montáž</t>
    </r>
    <r>
      <rPr>
        <sz val="10"/>
        <color theme="1"/>
        <rFont val="Arial CE"/>
        <family val="2"/>
        <charset val="238"/>
      </rPr>
      <t>:
2x chránič s nadproudovou spouští B16A/1N/30mA/A</t>
    </r>
  </si>
  <si>
    <r>
      <t xml:space="preserve">úpravy stávajícího rozváděče </t>
    </r>
    <r>
      <rPr>
        <b/>
        <sz val="10"/>
        <color theme="1"/>
        <rFont val="Arial CE"/>
        <charset val="238"/>
      </rPr>
      <t>RD-R.2</t>
    </r>
    <r>
      <rPr>
        <sz val="10"/>
        <color theme="1"/>
        <rFont val="Arial CE"/>
        <family val="2"/>
        <charset val="238"/>
      </rPr>
      <t xml:space="preserve">
</t>
    </r>
    <r>
      <rPr>
        <i/>
        <sz val="10"/>
        <color theme="1"/>
        <rFont val="Arial CE"/>
        <charset val="238"/>
      </rPr>
      <t>montáž</t>
    </r>
    <r>
      <rPr>
        <sz val="10"/>
        <color theme="1"/>
        <rFont val="Arial CE"/>
        <family val="2"/>
        <charset val="238"/>
      </rPr>
      <t>:
2x jistič B16/1</t>
    </r>
  </si>
  <si>
    <r>
      <t xml:space="preserve">úpravy stávajícího rozváděče </t>
    </r>
    <r>
      <rPr>
        <b/>
        <sz val="10"/>
        <color theme="1"/>
        <rFont val="Arial CE"/>
        <charset val="238"/>
      </rPr>
      <t>RD-R.1</t>
    </r>
    <r>
      <rPr>
        <sz val="10"/>
        <color theme="1"/>
        <rFont val="Arial CE"/>
        <family val="2"/>
        <charset val="238"/>
      </rPr>
      <t xml:space="preserve">
</t>
    </r>
    <r>
      <rPr>
        <i/>
        <sz val="10"/>
        <color theme="1"/>
        <rFont val="Arial CE"/>
        <charset val="238"/>
      </rPr>
      <t>montáž</t>
    </r>
    <r>
      <rPr>
        <sz val="10"/>
        <color theme="1"/>
        <rFont val="Arial CE"/>
        <family val="2"/>
        <charset val="238"/>
      </rPr>
      <t>:
1x jistič B16/1</t>
    </r>
  </si>
  <si>
    <r>
      <t xml:space="preserve">zásuvka dvojnásobná, se clonkami, </t>
    </r>
    <r>
      <rPr>
        <b/>
        <sz val="10"/>
        <color theme="1"/>
        <rFont val="Arial CE"/>
        <charset val="238"/>
      </rPr>
      <t>s natočenou dutinou</t>
    </r>
    <r>
      <rPr>
        <sz val="10"/>
        <color theme="1"/>
        <rFont val="Arial CE"/>
        <family val="2"/>
        <charset val="238"/>
      </rPr>
      <t>, 250 VAC,16 A,
2x(2P+PE), zapuštěná, IP40, kompletní</t>
    </r>
  </si>
  <si>
    <r>
      <t xml:space="preserve">zásuvka dvojnásobná, se clonkami, s </t>
    </r>
    <r>
      <rPr>
        <b/>
        <sz val="10"/>
        <color theme="1"/>
        <rFont val="Arial CE"/>
        <charset val="238"/>
      </rPr>
      <t>natočenou dutinou</t>
    </r>
    <r>
      <rPr>
        <sz val="10"/>
        <color theme="1"/>
        <rFont val="Arial CE"/>
        <family val="2"/>
        <charset val="238"/>
      </rPr>
      <t>,
s přepěťovou ochranou, 250 VAC,16 A, 2x(2P+PE), zapuštěná, IP40, kompletní</t>
    </r>
  </si>
  <si>
    <r>
      <t xml:space="preserve">spínač automatický se snímačem pohybu, </t>
    </r>
    <r>
      <rPr>
        <b/>
        <sz val="10"/>
        <color theme="1"/>
        <rFont val="Arial CE"/>
        <charset val="238"/>
      </rPr>
      <t>mikrovlnný</t>
    </r>
    <r>
      <rPr>
        <sz val="10"/>
        <color theme="1"/>
        <rFont val="Arial CE"/>
        <family val="2"/>
        <charset val="238"/>
      </rPr>
      <t>, stropní, 360°, IP20</t>
    </r>
  </si>
  <si>
    <t>lišta elektroinstalační, plastová, hranatá, bezhalogenová, bílá, 40 x 20 mm</t>
  </si>
  <si>
    <t>Ostatní činnosti</t>
  </si>
  <si>
    <t>revize elektroinstalace 0,4 kV</t>
  </si>
  <si>
    <r>
      <t xml:space="preserve">celkový úklid, vč. běžného úklidu v průběhu realizace </t>
    </r>
    <r>
      <rPr>
        <i/>
        <sz val="10"/>
        <color indexed="8"/>
        <rFont val="Arial CE"/>
        <charset val="238"/>
      </rPr>
      <t>(výměra podlahové plochy)</t>
    </r>
  </si>
  <si>
    <t>drážka pro kabel (do šíře 100 mm), vč. začištění</t>
  </si>
  <si>
    <r>
      <t xml:space="preserve">montáž stávajícího demontovaného svítidla </t>
    </r>
    <r>
      <rPr>
        <sz val="10"/>
        <color rgb="FFFF0000"/>
        <rFont val="Arial CE"/>
        <charset val="238"/>
      </rPr>
      <t>(použitý demontovaný materiál)</t>
    </r>
  </si>
  <si>
    <t>zářivka 18 W/T8/G13, teple bílá</t>
  </si>
  <si>
    <t>zářivka 58 W/T8/G13, denní bílá</t>
  </si>
  <si>
    <t>zářivka 58 W/T8/G13, teplá bílá</t>
  </si>
  <si>
    <t>halogenová žárovka, lineární, 70 W</t>
  </si>
  <si>
    <t>zrušení přístroje (zásuvky, spínače): sejmutí z krabice, odpojení vodičů, zaizolování vodičů,
zakrytí krabice doplněným víčkem, začištění omítkou</t>
  </si>
  <si>
    <t>napojení kabelu na zrušený přístroj (zásuvku, spínač): sejmutí přístroje z krabice,
odpojení stávajících vodičů, připojení nových vodičů 3 ks trojitých WAGO svorek,
zakrytí krabice doplněným víčkem, začištění omítkou</t>
  </si>
  <si>
    <t>napojení kabelu na stávající přístroj (zásuvku, spínač): sejmutí přístroje z krabice,
odpojení stávajících vodičů, připojení nových vodičů 3 ks trojitých WAGO svorek,
montáž původního přístroje</t>
  </si>
  <si>
    <t>Pozn:</t>
  </si>
  <si>
    <r>
      <t xml:space="preserve">1) Všechny přístroje musejí být v provedení </t>
    </r>
    <r>
      <rPr>
        <b/>
        <i/>
        <sz val="10"/>
        <color theme="1"/>
        <rFont val="Arial CE"/>
        <charset val="238"/>
      </rPr>
      <t>ABB Tango</t>
    </r>
    <r>
      <rPr>
        <i/>
        <sz val="10"/>
        <color theme="1"/>
        <rFont val="Arial CE"/>
        <charset val="238"/>
      </rPr>
      <t xml:space="preserve">, barva </t>
    </r>
    <r>
      <rPr>
        <b/>
        <i/>
        <sz val="10"/>
        <color theme="1"/>
        <rFont val="Arial CE"/>
        <charset val="238"/>
      </rPr>
      <t>bílá</t>
    </r>
  </si>
  <si>
    <r>
      <t xml:space="preserve">2) V množství jednotlivých položek je zahrnuta odhadnutá </t>
    </r>
    <r>
      <rPr>
        <b/>
        <i/>
        <sz val="10"/>
        <color theme="1"/>
        <rFont val="Arial CE"/>
        <charset val="238"/>
      </rPr>
      <t>rezerva</t>
    </r>
    <r>
      <rPr>
        <i/>
        <sz val="10"/>
        <color theme="1"/>
        <rFont val="Arial CE"/>
        <charset val="238"/>
      </rPr>
      <t xml:space="preserve"> pro výměnu stávajících  přístrojů, které budou při montáži shledány jako poškozené.</t>
    </r>
  </si>
  <si>
    <r>
      <t xml:space="preserve">demontáž svítidla </t>
    </r>
    <r>
      <rPr>
        <sz val="10"/>
        <color rgb="FFFF0000"/>
        <rFont val="Arial CE"/>
        <charset val="238"/>
      </rPr>
      <t>(vč. kontroly a uložení použitelných do skladu)</t>
    </r>
  </si>
  <si>
    <t>1) Všechna nová svítidla jsou specifikována včetně světelných zdrojů.</t>
  </si>
  <si>
    <t>zářivka 36 W/T8/G13, teple bílá</t>
  </si>
  <si>
    <t>2) Samostatně uvedené světelné zdroje jsou odhad pro nutnou výměnu opotřebovaných světelných zdrojů ve stávajících svítidlech
(u elektromagnetických předřadníků nutno vyměnit i startéry).</t>
  </si>
  <si>
    <t>startér pro elektromagnetický předřadník (4-65 W)</t>
  </si>
  <si>
    <t xml:space="preserve">demontáž přístroje (pro jeho náhradu jiným přístrojem): sejmutí z krabice, odpojení vodičů </t>
  </si>
  <si>
    <r>
      <t xml:space="preserve">úpravy stávajícího rozváděče </t>
    </r>
    <r>
      <rPr>
        <b/>
        <sz val="10"/>
        <color theme="1"/>
        <rFont val="Arial CE"/>
        <charset val="238"/>
      </rPr>
      <t>RP2.1</t>
    </r>
    <r>
      <rPr>
        <sz val="10"/>
        <color theme="1"/>
        <rFont val="Arial CE"/>
        <family val="2"/>
        <charset val="238"/>
      </rPr>
      <t xml:space="preserve">
</t>
    </r>
    <r>
      <rPr>
        <i/>
        <sz val="10"/>
        <color theme="1"/>
        <rFont val="Arial CE"/>
        <charset val="238"/>
      </rPr>
      <t>montáž</t>
    </r>
    <r>
      <rPr>
        <sz val="10"/>
        <color theme="1"/>
        <rFont val="Arial CE"/>
        <family val="2"/>
        <charset val="238"/>
      </rPr>
      <t>:
1x jistič B16/1</t>
    </r>
  </si>
  <si>
    <t>kabel CYKY-J 5 x 4</t>
  </si>
  <si>
    <t>demontáž kabelů, vč. začištění</t>
  </si>
  <si>
    <t>demontáž a zpětná montáž původního SDK zákrytu a podhledu (1. PP)</t>
  </si>
  <si>
    <r>
      <t xml:space="preserve">stěhování nábytku pro uvolnění pracovního prostoru, vč. zakrytí nábytku a vrácení
na původní místo po montáži </t>
    </r>
    <r>
      <rPr>
        <i/>
        <sz val="10"/>
        <color theme="1"/>
        <rFont val="Arial CE"/>
        <charset val="238"/>
      </rPr>
      <t>(počet typových místností)</t>
    </r>
  </si>
  <si>
    <t>projekt skutečného provedení (3 paré),
vč. dohledání a přiřazení všech okruhů k jističům a obnovení popisek v rozváděčích</t>
  </si>
  <si>
    <t>spínač trojpólový, 400V/25 A, nástěnný, IP44, kompletní</t>
  </si>
</sst>
</file>

<file path=xl/styles.xml><?xml version="1.0" encoding="utf-8"?>
<styleSheet xmlns="http://schemas.openxmlformats.org/spreadsheetml/2006/main">
  <fonts count="18">
    <font>
      <sz val="10"/>
      <name val="Arial CE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1"/>
      <name val="Arial CE"/>
      <family val="2"/>
      <charset val="238"/>
    </font>
    <font>
      <i/>
      <sz val="10"/>
      <color indexed="8"/>
      <name val="Arial CE"/>
      <charset val="238"/>
    </font>
    <font>
      <sz val="10"/>
      <color indexed="8"/>
      <name val="Calibri"/>
      <family val="2"/>
      <charset val="238"/>
    </font>
    <font>
      <sz val="10"/>
      <color indexed="8"/>
      <name val="Arial CE"/>
      <charset val="238"/>
    </font>
    <font>
      <sz val="10"/>
      <color theme="1"/>
      <name val="Arial CE"/>
      <family val="2"/>
      <charset val="238"/>
    </font>
    <font>
      <b/>
      <i/>
      <sz val="10"/>
      <color theme="1"/>
      <name val="Arial CE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theme="1"/>
      <name val="Arial CE"/>
      <charset val="238"/>
    </font>
    <font>
      <b/>
      <sz val="14"/>
      <color theme="1"/>
      <name val="Arial CE"/>
      <family val="2"/>
      <charset val="238"/>
    </font>
    <font>
      <b/>
      <sz val="12"/>
      <color theme="1"/>
      <name val="Arial CE"/>
      <family val="2"/>
      <charset val="238"/>
    </font>
    <font>
      <sz val="10"/>
      <color rgb="FFFF0000"/>
      <name val="Arial CE"/>
      <charset val="238"/>
    </font>
    <font>
      <b/>
      <sz val="10"/>
      <color theme="1"/>
      <name val="Arial CE"/>
      <charset val="238"/>
    </font>
    <font>
      <i/>
      <sz val="10"/>
      <color theme="1"/>
      <name val="Arial CE"/>
      <charset val="238"/>
    </font>
    <font>
      <b/>
      <i/>
      <sz val="10"/>
      <color theme="1"/>
      <name val="Arial CE"/>
      <charset val="238"/>
    </font>
    <font>
      <sz val="10"/>
      <color rgb="FFFF000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Fill="1" applyBorder="1" applyProtection="1">
      <protection locked="0"/>
    </xf>
    <xf numFmtId="49" fontId="2" fillId="0" borderId="0" xfId="0" applyNumberFormat="1" applyFont="1" applyFill="1" applyBorder="1" applyProtection="1">
      <protection locked="0"/>
    </xf>
    <xf numFmtId="49" fontId="3" fillId="0" borderId="1" xfId="0" applyNumberFormat="1" applyFont="1" applyBorder="1" applyAlignment="1" applyProtection="1">
      <alignment horizontal="left" vertical="top"/>
      <protection locked="0"/>
    </xf>
    <xf numFmtId="49" fontId="1" fillId="0" borderId="1" xfId="0" applyNumberFormat="1" applyFont="1" applyBorder="1" applyAlignment="1" applyProtection="1">
      <alignment horizontal="left" vertical="top"/>
      <protection locked="0"/>
    </xf>
    <xf numFmtId="0" fontId="0" fillId="0" borderId="1" xfId="0" applyBorder="1" applyAlignment="1" applyProtection="1">
      <alignment wrapText="1"/>
      <protection locked="0"/>
    </xf>
    <xf numFmtId="0" fontId="7" fillId="0" borderId="2" xfId="0" applyFont="1" applyBorder="1" applyAlignment="1" applyProtection="1">
      <alignment horizontal="right"/>
    </xf>
    <xf numFmtId="49" fontId="8" fillId="2" borderId="3" xfId="0" applyNumberFormat="1" applyFont="1" applyFill="1" applyBorder="1" applyAlignment="1" applyProtection="1">
      <alignment horizontal="left" vertical="top"/>
      <protection locked="0"/>
    </xf>
    <xf numFmtId="49" fontId="8" fillId="2" borderId="4" xfId="0" applyNumberFormat="1" applyFont="1" applyFill="1" applyBorder="1" applyAlignment="1" applyProtection="1">
      <alignment horizontal="center" vertical="top" wrapText="1"/>
      <protection locked="0"/>
    </xf>
    <xf numFmtId="49" fontId="8" fillId="2" borderId="5" xfId="0" applyNumberFormat="1" applyFont="1" applyFill="1" applyBorder="1" applyAlignment="1" applyProtection="1">
      <alignment horizontal="center" vertical="top" wrapText="1"/>
      <protection locked="0"/>
    </xf>
    <xf numFmtId="0" fontId="9" fillId="3" borderId="3" xfId="0" applyFont="1" applyFill="1" applyBorder="1"/>
    <xf numFmtId="49" fontId="7" fillId="0" borderId="6" xfId="0" applyNumberFormat="1" applyFont="1" applyBorder="1" applyAlignment="1" applyProtection="1">
      <alignment horizontal="center"/>
      <protection locked="0"/>
    </xf>
    <xf numFmtId="49" fontId="7" fillId="0" borderId="1" xfId="0" applyNumberFormat="1" applyFont="1" applyBorder="1" applyAlignment="1" applyProtection="1">
      <alignment horizontal="left" vertical="top" wrapText="1"/>
      <protection locked="0"/>
    </xf>
    <xf numFmtId="49" fontId="7" fillId="0" borderId="1" xfId="0" applyNumberFormat="1" applyFont="1" applyFill="1" applyBorder="1" applyAlignment="1" applyProtection="1">
      <alignment horizontal="left" vertical="top" wrapText="1"/>
      <protection locked="0"/>
    </xf>
    <xf numFmtId="49" fontId="10" fillId="0" borderId="8" xfId="0" applyNumberFormat="1" applyFont="1" applyBorder="1"/>
    <xf numFmtId="49" fontId="7" fillId="0" borderId="7" xfId="0" applyNumberFormat="1" applyFont="1" applyBorder="1" applyAlignment="1" applyProtection="1">
      <alignment horizontal="center"/>
      <protection locked="0"/>
    </xf>
    <xf numFmtId="49" fontId="10" fillId="0" borderId="8" xfId="0" applyNumberFormat="1" applyFont="1" applyBorder="1" applyAlignment="1">
      <alignment wrapText="1"/>
    </xf>
    <xf numFmtId="0" fontId="7" fillId="0" borderId="2" xfId="0" applyFont="1" applyFill="1" applyBorder="1" applyAlignment="1" applyProtection="1">
      <alignment horizontal="right"/>
    </xf>
    <xf numFmtId="49" fontId="7" fillId="0" borderId="6" xfId="0" applyNumberFormat="1" applyFont="1" applyFill="1" applyBorder="1" applyAlignment="1" applyProtection="1">
      <alignment horizontal="center"/>
      <protection locked="0"/>
    </xf>
    <xf numFmtId="49" fontId="11" fillId="0" borderId="11" xfId="0" applyNumberFormat="1" applyFont="1" applyBorder="1" applyAlignment="1" applyProtection="1">
      <alignment horizontal="left" vertical="center"/>
      <protection locked="0"/>
    </xf>
    <xf numFmtId="49" fontId="12" fillId="0" borderId="9" xfId="0" applyNumberFormat="1" applyFont="1" applyBorder="1" applyAlignment="1" applyProtection="1">
      <alignment horizontal="left" vertical="center" wrapText="1"/>
      <protection locked="0"/>
    </xf>
    <xf numFmtId="49" fontId="11" fillId="0" borderId="10" xfId="0" applyNumberFormat="1" applyFont="1" applyBorder="1" applyAlignment="1" applyProtection="1">
      <alignment horizontal="left" vertical="center"/>
      <protection locked="0"/>
    </xf>
    <xf numFmtId="49" fontId="12" fillId="0" borderId="12" xfId="0" applyNumberFormat="1" applyFont="1" applyBorder="1" applyAlignment="1" applyProtection="1">
      <alignment horizontal="left" vertical="center"/>
      <protection locked="0"/>
    </xf>
    <xf numFmtId="49" fontId="12" fillId="0" borderId="13" xfId="0" applyNumberFormat="1" applyFont="1" applyBorder="1" applyAlignment="1" applyProtection="1">
      <alignment horizontal="left" vertical="center"/>
      <protection locked="0"/>
    </xf>
    <xf numFmtId="0" fontId="1" fillId="0" borderId="14" xfId="0" applyFont="1" applyFill="1" applyBorder="1" applyProtection="1">
      <protection locked="0"/>
    </xf>
    <xf numFmtId="49" fontId="11" fillId="0" borderId="15" xfId="0" applyNumberFormat="1" applyFont="1" applyBorder="1" applyAlignment="1" applyProtection="1">
      <alignment horizontal="left" vertical="center"/>
      <protection locked="0"/>
    </xf>
    <xf numFmtId="49" fontId="11" fillId="0" borderId="16" xfId="0" applyNumberFormat="1" applyFont="1" applyBorder="1" applyAlignment="1" applyProtection="1">
      <alignment horizontal="left" vertical="center"/>
      <protection locked="0"/>
    </xf>
    <xf numFmtId="49" fontId="11" fillId="0" borderId="17" xfId="0" applyNumberFormat="1" applyFont="1" applyBorder="1" applyAlignment="1" applyProtection="1">
      <alignment horizontal="left" vertical="center"/>
      <protection locked="0"/>
    </xf>
    <xf numFmtId="49" fontId="11" fillId="0" borderId="18" xfId="0" applyNumberFormat="1" applyFont="1" applyBorder="1" applyAlignment="1" applyProtection="1">
      <alignment horizontal="left" vertical="center"/>
      <protection locked="0"/>
    </xf>
    <xf numFmtId="49" fontId="2" fillId="0" borderId="14" xfId="0" applyNumberFormat="1" applyFont="1" applyFill="1" applyBorder="1" applyProtection="1">
      <protection locked="0"/>
    </xf>
    <xf numFmtId="49" fontId="1" fillId="0" borderId="6" xfId="0" applyNumberFormat="1" applyFont="1" applyBorder="1" applyAlignment="1" applyProtection="1">
      <alignment horizontal="center" vertical="top"/>
      <protection locked="0"/>
    </xf>
    <xf numFmtId="0" fontId="1" fillId="0" borderId="2" xfId="0" applyFont="1" applyBorder="1" applyProtection="1">
      <protection locked="0"/>
    </xf>
    <xf numFmtId="49" fontId="15" fillId="0" borderId="1" xfId="0" applyNumberFormat="1" applyFont="1" applyFill="1" applyBorder="1" applyAlignment="1" applyProtection="1">
      <alignment horizontal="left" vertical="top" wrapText="1"/>
      <protection locked="0"/>
    </xf>
    <xf numFmtId="49" fontId="16" fillId="0" borderId="1" xfId="0" applyNumberFormat="1" applyFont="1" applyFill="1" applyBorder="1" applyAlignment="1" applyProtection="1">
      <alignment horizontal="left" vertical="top" wrapText="1"/>
      <protection locked="0"/>
    </xf>
    <xf numFmtId="49" fontId="7" fillId="0" borderId="19" xfId="0" applyNumberFormat="1" applyFont="1" applyFill="1" applyBorder="1" applyAlignment="1" applyProtection="1">
      <alignment horizontal="left" vertical="top" wrapText="1"/>
      <protection locked="0"/>
    </xf>
    <xf numFmtId="49" fontId="7" fillId="0" borderId="7" xfId="0" applyNumberFormat="1" applyFont="1" applyFill="1" applyBorder="1" applyAlignment="1" applyProtection="1">
      <alignment horizontal="center"/>
      <protection locked="0"/>
    </xf>
    <xf numFmtId="0" fontId="17" fillId="0" borderId="14" xfId="0" applyFon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02"/>
  <sheetViews>
    <sheetView tabSelected="1" zoomScaleNormal="100" workbookViewId="0">
      <pane ySplit="4" topLeftCell="A23" activePane="bottomLeft" state="frozen"/>
      <selection pane="bottomLeft" activeCell="E41" sqref="E41"/>
    </sheetView>
  </sheetViews>
  <sheetFormatPr defaultRowHeight="12.75"/>
  <cols>
    <col min="1" max="1" width="80.140625" style="4" customWidth="1"/>
    <col min="2" max="2" width="5" style="30" bestFit="1" customWidth="1"/>
    <col min="3" max="3" width="8.42578125" style="31" customWidth="1"/>
    <col min="4" max="4" width="9.140625" style="24"/>
    <col min="5" max="16384" width="9.140625" style="1"/>
  </cols>
  <sheetData>
    <row r="1" spans="1:4" ht="15.75" customHeight="1">
      <c r="A1" s="20" t="s">
        <v>42</v>
      </c>
      <c r="B1" s="22"/>
      <c r="C1" s="23"/>
    </row>
    <row r="2" spans="1:4" ht="23.25" customHeight="1">
      <c r="A2" s="21" t="s">
        <v>41</v>
      </c>
      <c r="B2" s="25"/>
      <c r="C2" s="26"/>
    </row>
    <row r="3" spans="1:4" ht="18.75" thickBot="1">
      <c r="A3" s="19" t="s">
        <v>43</v>
      </c>
      <c r="B3" s="27"/>
      <c r="C3" s="28"/>
    </row>
    <row r="4" spans="1:4" s="2" customFormat="1" ht="14.25" thickTop="1" thickBot="1">
      <c r="A4" s="7" t="s">
        <v>0</v>
      </c>
      <c r="B4" s="8" t="s">
        <v>5</v>
      </c>
      <c r="C4" s="9" t="s">
        <v>4</v>
      </c>
      <c r="D4" s="29"/>
    </row>
    <row r="5" spans="1:4" ht="14.25" thickTop="1" thickBot="1">
      <c r="A5" s="10" t="s">
        <v>38</v>
      </c>
      <c r="B5" s="11"/>
      <c r="C5" s="6"/>
    </row>
    <row r="6" spans="1:4" ht="90" thickTop="1">
      <c r="A6" s="13" t="s">
        <v>55</v>
      </c>
      <c r="B6" s="18" t="s">
        <v>1</v>
      </c>
      <c r="C6" s="17">
        <v>1</v>
      </c>
    </row>
    <row r="7" spans="1:4" ht="51">
      <c r="A7" s="13" t="s">
        <v>56</v>
      </c>
      <c r="B7" s="18" t="s">
        <v>1</v>
      </c>
      <c r="C7" s="17">
        <v>1</v>
      </c>
    </row>
    <row r="8" spans="1:4" ht="38.25">
      <c r="A8" s="13" t="s">
        <v>89</v>
      </c>
      <c r="B8" s="18" t="s">
        <v>1</v>
      </c>
      <c r="C8" s="17">
        <v>1</v>
      </c>
    </row>
    <row r="9" spans="1:4" ht="38.25">
      <c r="A9" s="13" t="s">
        <v>57</v>
      </c>
      <c r="B9" s="18" t="s">
        <v>1</v>
      </c>
      <c r="C9" s="17">
        <v>1</v>
      </c>
    </row>
    <row r="10" spans="1:4" ht="63.75">
      <c r="A10" s="13" t="s">
        <v>58</v>
      </c>
      <c r="B10" s="18" t="s">
        <v>1</v>
      </c>
      <c r="C10" s="17">
        <v>1</v>
      </c>
    </row>
    <row r="11" spans="1:4" ht="63.75">
      <c r="A11" s="13" t="s">
        <v>59</v>
      </c>
      <c r="B11" s="18" t="s">
        <v>1</v>
      </c>
      <c r="C11" s="17">
        <v>1</v>
      </c>
    </row>
    <row r="12" spans="1:4" ht="63.75">
      <c r="A12" s="13" t="s">
        <v>60</v>
      </c>
      <c r="B12" s="18" t="s">
        <v>1</v>
      </c>
      <c r="C12" s="17">
        <v>1</v>
      </c>
    </row>
    <row r="13" spans="1:4" ht="63.75">
      <c r="A13" s="13" t="s">
        <v>61</v>
      </c>
      <c r="B13" s="18" t="s">
        <v>1</v>
      </c>
      <c r="C13" s="17">
        <v>1</v>
      </c>
    </row>
    <row r="14" spans="1:4" ht="38.25">
      <c r="A14" s="13" t="s">
        <v>63</v>
      </c>
      <c r="B14" s="18" t="s">
        <v>1</v>
      </c>
      <c r="C14" s="17">
        <v>1</v>
      </c>
    </row>
    <row r="15" spans="1:4" ht="38.25">
      <c r="A15" s="13" t="s">
        <v>62</v>
      </c>
      <c r="B15" s="18" t="s">
        <v>1</v>
      </c>
      <c r="C15" s="17">
        <v>1</v>
      </c>
    </row>
    <row r="16" spans="1:4">
      <c r="A16" s="13" t="s">
        <v>53</v>
      </c>
      <c r="B16" s="18" t="s">
        <v>1</v>
      </c>
      <c r="C16" s="17">
        <v>1</v>
      </c>
    </row>
    <row r="17" spans="1:3" ht="13.5" thickBot="1">
      <c r="A17" s="13" t="s">
        <v>54</v>
      </c>
      <c r="B17" s="18" t="s">
        <v>1</v>
      </c>
      <c r="C17" s="17">
        <v>1</v>
      </c>
    </row>
    <row r="18" spans="1:3" ht="14.25" thickTop="1" thickBot="1">
      <c r="A18" s="10" t="s">
        <v>7</v>
      </c>
      <c r="B18" s="11"/>
      <c r="C18" s="6"/>
    </row>
    <row r="19" spans="1:3" ht="13.5" thickTop="1">
      <c r="A19" s="33" t="s">
        <v>80</v>
      </c>
      <c r="B19" s="18"/>
      <c r="C19" s="17"/>
    </row>
    <row r="20" spans="1:3">
      <c r="A20" s="32" t="s">
        <v>84</v>
      </c>
      <c r="B20" s="18"/>
      <c r="C20" s="17"/>
    </row>
    <row r="21" spans="1:3" ht="38.25">
      <c r="A21" s="32" t="s">
        <v>86</v>
      </c>
      <c r="B21" s="18"/>
      <c r="C21" s="17"/>
    </row>
    <row r="22" spans="1:3" ht="38.25">
      <c r="A22" s="12" t="s">
        <v>46</v>
      </c>
      <c r="B22" s="11" t="s">
        <v>1</v>
      </c>
      <c r="C22" s="6">
        <v>217</v>
      </c>
    </row>
    <row r="23" spans="1:3" ht="51">
      <c r="A23" s="13" t="s">
        <v>47</v>
      </c>
      <c r="B23" s="18" t="s">
        <v>1</v>
      </c>
      <c r="C23" s="17">
        <v>42</v>
      </c>
    </row>
    <row r="24" spans="1:3" ht="38.25">
      <c r="A24" s="13" t="s">
        <v>48</v>
      </c>
      <c r="B24" s="18" t="s">
        <v>1</v>
      </c>
      <c r="C24" s="17">
        <v>49</v>
      </c>
    </row>
    <row r="25" spans="1:3" ht="38.25">
      <c r="A25" s="13" t="s">
        <v>49</v>
      </c>
      <c r="B25" s="18" t="s">
        <v>1</v>
      </c>
      <c r="C25" s="17">
        <v>36</v>
      </c>
    </row>
    <row r="26" spans="1:3" ht="38.25">
      <c r="A26" s="13" t="s">
        <v>45</v>
      </c>
      <c r="B26" s="18" t="s">
        <v>1</v>
      </c>
      <c r="C26" s="17">
        <v>8</v>
      </c>
    </row>
    <row r="27" spans="1:3" ht="51">
      <c r="A27" s="13" t="s">
        <v>51</v>
      </c>
      <c r="B27" s="18" t="s">
        <v>1</v>
      </c>
      <c r="C27" s="17">
        <v>4</v>
      </c>
    </row>
    <row r="28" spans="1:3" ht="38.25">
      <c r="A28" s="13" t="s">
        <v>52</v>
      </c>
      <c r="B28" s="18" t="s">
        <v>1</v>
      </c>
      <c r="C28" s="17">
        <v>7</v>
      </c>
    </row>
    <row r="29" spans="1:3" ht="38.25">
      <c r="A29" s="13" t="s">
        <v>50</v>
      </c>
      <c r="B29" s="18" t="s">
        <v>1</v>
      </c>
      <c r="C29" s="17">
        <v>10</v>
      </c>
    </row>
    <row r="30" spans="1:3" ht="38.25">
      <c r="A30" s="12" t="s">
        <v>44</v>
      </c>
      <c r="B30" s="18" t="s">
        <v>1</v>
      </c>
      <c r="C30" s="17">
        <v>1</v>
      </c>
    </row>
    <row r="31" spans="1:3">
      <c r="A31" s="12" t="s">
        <v>73</v>
      </c>
      <c r="B31" s="18" t="s">
        <v>1</v>
      </c>
      <c r="C31" s="17">
        <v>16</v>
      </c>
    </row>
    <row r="32" spans="1:3">
      <c r="A32" s="12" t="s">
        <v>85</v>
      </c>
      <c r="B32" s="18" t="s">
        <v>1</v>
      </c>
      <c r="C32" s="17">
        <v>150</v>
      </c>
    </row>
    <row r="33" spans="1:4">
      <c r="A33" s="12" t="s">
        <v>74</v>
      </c>
      <c r="B33" s="18" t="s">
        <v>1</v>
      </c>
      <c r="C33" s="17">
        <v>104</v>
      </c>
    </row>
    <row r="34" spans="1:4">
      <c r="A34" s="12" t="s">
        <v>75</v>
      </c>
      <c r="B34" s="18" t="s">
        <v>1</v>
      </c>
      <c r="C34" s="17">
        <v>350</v>
      </c>
    </row>
    <row r="35" spans="1:4">
      <c r="A35" s="12" t="s">
        <v>87</v>
      </c>
      <c r="B35" s="18" t="s">
        <v>1</v>
      </c>
      <c r="C35" s="17">
        <f xml:space="preserve"> C31+C32+C33+C34</f>
        <v>620</v>
      </c>
    </row>
    <row r="36" spans="1:4">
      <c r="A36" s="12" t="s">
        <v>76</v>
      </c>
      <c r="B36" s="18" t="s">
        <v>1</v>
      </c>
      <c r="C36" s="17">
        <v>8</v>
      </c>
    </row>
    <row r="37" spans="1:4">
      <c r="A37" s="13" t="s">
        <v>10</v>
      </c>
      <c r="B37" s="18" t="s">
        <v>1</v>
      </c>
      <c r="C37" s="17">
        <f>SUM(C22:C30)</f>
        <v>374</v>
      </c>
    </row>
    <row r="38" spans="1:4" ht="13.5" thickBot="1">
      <c r="A38" s="13" t="s">
        <v>11</v>
      </c>
      <c r="B38" s="18" t="s">
        <v>1</v>
      </c>
      <c r="C38" s="17">
        <f>2*C22+1*C23+2*C24+2*C25+1*C26+1*C27+1*C28+2*C29+C31+C32+C33+C34+C36</f>
        <v>1313</v>
      </c>
    </row>
    <row r="39" spans="1:4" ht="14.25" thickTop="1" thickBot="1">
      <c r="A39" s="10" t="s">
        <v>6</v>
      </c>
      <c r="B39" s="11"/>
      <c r="C39" s="6"/>
    </row>
    <row r="40" spans="1:4" ht="13.5" thickTop="1">
      <c r="A40" s="33" t="s">
        <v>80</v>
      </c>
      <c r="B40" s="18"/>
      <c r="C40" s="17"/>
    </row>
    <row r="41" spans="1:4">
      <c r="A41" s="32" t="s">
        <v>81</v>
      </c>
      <c r="B41" s="18"/>
      <c r="C41" s="17"/>
    </row>
    <row r="42" spans="1:4" ht="25.5">
      <c r="A42" s="32" t="s">
        <v>82</v>
      </c>
      <c r="B42" s="18"/>
      <c r="C42" s="17"/>
    </row>
    <row r="43" spans="1:4" ht="25.5">
      <c r="A43" s="13" t="s">
        <v>16</v>
      </c>
      <c r="B43" s="18" t="s">
        <v>1</v>
      </c>
      <c r="C43" s="17">
        <v>40</v>
      </c>
      <c r="D43" s="36"/>
    </row>
    <row r="44" spans="1:4" ht="25.5">
      <c r="A44" s="13" t="s">
        <v>15</v>
      </c>
      <c r="B44" s="18" t="s">
        <v>1</v>
      </c>
      <c r="C44" s="17">
        <v>20</v>
      </c>
      <c r="D44" s="36"/>
    </row>
    <row r="45" spans="1:4" ht="25.5">
      <c r="A45" s="13" t="s">
        <v>17</v>
      </c>
      <c r="B45" s="18" t="s">
        <v>1</v>
      </c>
      <c r="C45" s="17">
        <v>30</v>
      </c>
      <c r="D45" s="36"/>
    </row>
    <row r="46" spans="1:4" ht="25.5">
      <c r="A46" s="13" t="s">
        <v>18</v>
      </c>
      <c r="B46" s="18" t="s">
        <v>1</v>
      </c>
      <c r="C46" s="17">
        <v>2</v>
      </c>
      <c r="D46" s="36"/>
    </row>
    <row r="47" spans="1:4">
      <c r="A47" s="13" t="s">
        <v>12</v>
      </c>
      <c r="B47" s="18" t="s">
        <v>1</v>
      </c>
      <c r="C47" s="17">
        <v>1</v>
      </c>
      <c r="D47" s="36"/>
    </row>
    <row r="48" spans="1:4">
      <c r="A48" s="13" t="s">
        <v>95</v>
      </c>
      <c r="B48" s="18" t="s">
        <v>1</v>
      </c>
      <c r="C48" s="17">
        <v>1</v>
      </c>
      <c r="D48" s="36"/>
    </row>
    <row r="49" spans="1:4" ht="25.5">
      <c r="A49" s="13" t="s">
        <v>19</v>
      </c>
      <c r="B49" s="18" t="s">
        <v>1</v>
      </c>
      <c r="C49" s="17">
        <v>30</v>
      </c>
      <c r="D49" s="36"/>
    </row>
    <row r="50" spans="1:4" ht="25.5">
      <c r="A50" s="13" t="s">
        <v>64</v>
      </c>
      <c r="B50" s="18" t="s">
        <v>1</v>
      </c>
      <c r="C50" s="17">
        <v>160</v>
      </c>
      <c r="D50" s="36"/>
    </row>
    <row r="51" spans="1:4" ht="25.5">
      <c r="A51" s="13" t="s">
        <v>65</v>
      </c>
      <c r="B51" s="18" t="s">
        <v>1</v>
      </c>
      <c r="C51" s="17">
        <v>66</v>
      </c>
      <c r="D51" s="36"/>
    </row>
    <row r="52" spans="1:4" ht="25.5">
      <c r="A52" s="13" t="s">
        <v>20</v>
      </c>
      <c r="B52" s="18" t="s">
        <v>1</v>
      </c>
      <c r="C52" s="17">
        <v>3</v>
      </c>
    </row>
    <row r="53" spans="1:4">
      <c r="A53" s="13" t="s">
        <v>66</v>
      </c>
      <c r="B53" s="18" t="s">
        <v>1</v>
      </c>
      <c r="C53" s="17">
        <v>6</v>
      </c>
    </row>
    <row r="54" spans="1:4">
      <c r="A54" s="13" t="s">
        <v>27</v>
      </c>
      <c r="B54" s="18" t="s">
        <v>1</v>
      </c>
      <c r="C54" s="17">
        <v>24</v>
      </c>
    </row>
    <row r="55" spans="1:4">
      <c r="A55" s="13" t="s">
        <v>28</v>
      </c>
      <c r="B55" s="18" t="s">
        <v>1</v>
      </c>
      <c r="C55" s="17">
        <v>214</v>
      </c>
    </row>
    <row r="56" spans="1:4">
      <c r="A56" s="13" t="s">
        <v>13</v>
      </c>
      <c r="B56" s="18" t="s">
        <v>1</v>
      </c>
      <c r="C56" s="17">
        <v>20</v>
      </c>
    </row>
    <row r="57" spans="1:4">
      <c r="A57" s="13" t="s">
        <v>14</v>
      </c>
      <c r="B57" s="18" t="s">
        <v>1</v>
      </c>
      <c r="C57" s="17">
        <v>2</v>
      </c>
    </row>
    <row r="58" spans="1:4">
      <c r="A58" s="13" t="s">
        <v>90</v>
      </c>
      <c r="B58" s="11" t="s">
        <v>2</v>
      </c>
      <c r="C58" s="6">
        <v>12</v>
      </c>
    </row>
    <row r="59" spans="1:4">
      <c r="A59" s="13" t="s">
        <v>23</v>
      </c>
      <c r="B59" s="11" t="s">
        <v>2</v>
      </c>
      <c r="C59" s="6">
        <v>730</v>
      </c>
    </row>
    <row r="60" spans="1:4">
      <c r="A60" s="13" t="s">
        <v>24</v>
      </c>
      <c r="B60" s="11" t="s">
        <v>2</v>
      </c>
      <c r="C60" s="6">
        <v>520</v>
      </c>
    </row>
    <row r="61" spans="1:4">
      <c r="A61" s="13" t="s">
        <v>25</v>
      </c>
      <c r="B61" s="11" t="s">
        <v>2</v>
      </c>
      <c r="C61" s="6">
        <v>50</v>
      </c>
    </row>
    <row r="62" spans="1:4">
      <c r="A62" s="13" t="s">
        <v>26</v>
      </c>
      <c r="B62" s="11" t="s">
        <v>2</v>
      </c>
      <c r="C62" s="6">
        <v>45</v>
      </c>
    </row>
    <row r="63" spans="1:4">
      <c r="A63" s="13" t="s">
        <v>32</v>
      </c>
      <c r="B63" s="18" t="s">
        <v>2</v>
      </c>
      <c r="C63" s="17">
        <v>10</v>
      </c>
    </row>
    <row r="64" spans="1:4">
      <c r="A64" s="13" t="s">
        <v>31</v>
      </c>
      <c r="B64" s="18" t="s">
        <v>2</v>
      </c>
      <c r="C64" s="17">
        <v>10</v>
      </c>
    </row>
    <row r="65" spans="1:3" ht="13.5" thickBot="1">
      <c r="A65" s="13" t="s">
        <v>67</v>
      </c>
      <c r="B65" s="18" t="s">
        <v>2</v>
      </c>
      <c r="C65" s="17">
        <v>40</v>
      </c>
    </row>
    <row r="66" spans="1:3" ht="14.25" thickTop="1" thickBot="1">
      <c r="A66" s="10" t="s">
        <v>68</v>
      </c>
      <c r="B66" s="11"/>
      <c r="C66" s="6"/>
    </row>
    <row r="67" spans="1:3" ht="13.5" thickTop="1">
      <c r="A67" s="13" t="s">
        <v>83</v>
      </c>
      <c r="B67" s="18" t="s">
        <v>1</v>
      </c>
      <c r="C67" s="17">
        <v>395</v>
      </c>
    </row>
    <row r="68" spans="1:3">
      <c r="A68" s="13" t="s">
        <v>72</v>
      </c>
      <c r="B68" s="18" t="s">
        <v>1</v>
      </c>
      <c r="C68" s="17">
        <v>31</v>
      </c>
    </row>
    <row r="69" spans="1:3">
      <c r="A69" s="34" t="s">
        <v>88</v>
      </c>
      <c r="B69" s="35" t="s">
        <v>1</v>
      </c>
      <c r="C69" s="17">
        <v>74</v>
      </c>
    </row>
    <row r="70" spans="1:3" ht="25.5">
      <c r="A70" s="16" t="s">
        <v>77</v>
      </c>
      <c r="B70" s="15" t="s">
        <v>1</v>
      </c>
      <c r="C70" s="6">
        <v>17</v>
      </c>
    </row>
    <row r="71" spans="1:3" ht="38.25">
      <c r="A71" s="16" t="s">
        <v>78</v>
      </c>
      <c r="B71" s="15" t="s">
        <v>1</v>
      </c>
      <c r="C71" s="6">
        <v>21</v>
      </c>
    </row>
    <row r="72" spans="1:3" ht="38.25">
      <c r="A72" s="16" t="s">
        <v>79</v>
      </c>
      <c r="B72" s="15" t="s">
        <v>1</v>
      </c>
      <c r="C72" s="6">
        <v>106</v>
      </c>
    </row>
    <row r="73" spans="1:3">
      <c r="A73" s="14" t="s">
        <v>91</v>
      </c>
      <c r="B73" s="15" t="s">
        <v>2</v>
      </c>
      <c r="C73" s="6">
        <v>150</v>
      </c>
    </row>
    <row r="74" spans="1:3">
      <c r="A74" s="14" t="s">
        <v>92</v>
      </c>
      <c r="B74" s="15" t="s">
        <v>8</v>
      </c>
      <c r="C74" s="6">
        <v>145</v>
      </c>
    </row>
    <row r="75" spans="1:3">
      <c r="A75" s="14" t="s">
        <v>30</v>
      </c>
      <c r="B75" s="15" t="s">
        <v>2</v>
      </c>
      <c r="C75" s="6">
        <v>650</v>
      </c>
    </row>
    <row r="76" spans="1:3">
      <c r="A76" s="14" t="s">
        <v>71</v>
      </c>
      <c r="B76" s="15" t="s">
        <v>2</v>
      </c>
      <c r="C76" s="6">
        <v>10</v>
      </c>
    </row>
    <row r="77" spans="1:3" ht="25.5">
      <c r="A77" s="16" t="s">
        <v>93</v>
      </c>
      <c r="B77" s="15" t="s">
        <v>1</v>
      </c>
      <c r="C77" s="6">
        <v>85</v>
      </c>
    </row>
    <row r="78" spans="1:3">
      <c r="A78" s="14" t="s">
        <v>33</v>
      </c>
      <c r="B78" s="15" t="s">
        <v>8</v>
      </c>
      <c r="C78" s="17">
        <f>12700+920+330</f>
        <v>13950</v>
      </c>
    </row>
    <row r="79" spans="1:3">
      <c r="A79" s="14" t="s">
        <v>36</v>
      </c>
      <c r="B79" s="15" t="s">
        <v>8</v>
      </c>
      <c r="C79" s="17">
        <f>7600+920</f>
        <v>8520</v>
      </c>
    </row>
    <row r="80" spans="1:3">
      <c r="A80" s="16" t="s">
        <v>70</v>
      </c>
      <c r="B80" s="15" t="s">
        <v>8</v>
      </c>
      <c r="C80" s="17">
        <f>5100+445</f>
        <v>5545</v>
      </c>
    </row>
    <row r="81" spans="1:3">
      <c r="A81" s="14" t="s">
        <v>29</v>
      </c>
      <c r="B81" s="15" t="s">
        <v>8</v>
      </c>
      <c r="C81" s="17">
        <f>160+20</f>
        <v>180</v>
      </c>
    </row>
    <row r="82" spans="1:3">
      <c r="A82" s="14" t="s">
        <v>35</v>
      </c>
      <c r="B82" s="15" t="s">
        <v>9</v>
      </c>
      <c r="C82" s="6">
        <v>1</v>
      </c>
    </row>
    <row r="83" spans="1:3">
      <c r="A83" s="14" t="s">
        <v>21</v>
      </c>
      <c r="B83" s="15" t="s">
        <v>9</v>
      </c>
      <c r="C83" s="6">
        <v>1</v>
      </c>
    </row>
    <row r="84" spans="1:3">
      <c r="A84" s="12" t="s">
        <v>39</v>
      </c>
      <c r="B84" s="11" t="s">
        <v>9</v>
      </c>
      <c r="C84" s="6">
        <v>1</v>
      </c>
    </row>
    <row r="85" spans="1:3">
      <c r="A85" s="12" t="s">
        <v>22</v>
      </c>
      <c r="B85" s="11" t="s">
        <v>3</v>
      </c>
      <c r="C85" s="6">
        <v>2</v>
      </c>
    </row>
    <row r="86" spans="1:3">
      <c r="A86" s="12" t="s">
        <v>34</v>
      </c>
      <c r="B86" s="11" t="s">
        <v>9</v>
      </c>
      <c r="C86" s="6">
        <v>1</v>
      </c>
    </row>
    <row r="87" spans="1:3" ht="25.5">
      <c r="A87" s="12" t="s">
        <v>94</v>
      </c>
      <c r="B87" s="11" t="s">
        <v>9</v>
      </c>
      <c r="C87" s="6">
        <v>1</v>
      </c>
    </row>
    <row r="88" spans="1:3">
      <c r="A88" s="12" t="s">
        <v>69</v>
      </c>
      <c r="B88" s="11" t="s">
        <v>9</v>
      </c>
      <c r="C88" s="6">
        <v>1</v>
      </c>
    </row>
    <row r="89" spans="1:3">
      <c r="A89" s="12" t="s">
        <v>37</v>
      </c>
      <c r="B89" s="11" t="s">
        <v>9</v>
      </c>
      <c r="C89" s="6">
        <v>1</v>
      </c>
    </row>
    <row r="90" spans="1:3">
      <c r="A90" s="12" t="s">
        <v>40</v>
      </c>
      <c r="B90" s="11" t="s">
        <v>9</v>
      </c>
      <c r="C90" s="6">
        <v>1</v>
      </c>
    </row>
    <row r="91" spans="1:3">
      <c r="A91" s="5"/>
    </row>
    <row r="93" spans="1:3" ht="14.25">
      <c r="A93" s="3"/>
    </row>
    <row r="94" spans="1:3" ht="14.25">
      <c r="A94" s="3"/>
    </row>
    <row r="95" spans="1:3" ht="14.25">
      <c r="A95" s="3"/>
    </row>
    <row r="96" spans="1:3" ht="14.25">
      <c r="A96" s="3"/>
    </row>
    <row r="97" spans="1:1" ht="14.25">
      <c r="A97" s="3"/>
    </row>
    <row r="98" spans="1:1" ht="14.25">
      <c r="A98" s="3"/>
    </row>
    <row r="99" spans="1:1" ht="14.25">
      <c r="A99" s="3"/>
    </row>
    <row r="100" spans="1:1" ht="14.25">
      <c r="A100" s="3"/>
    </row>
    <row r="101" spans="1:1" ht="14.25">
      <c r="A101" s="3"/>
    </row>
    <row r="102" spans="1:1" ht="14.25">
      <c r="A102" s="3"/>
    </row>
  </sheetData>
  <printOptions horizontalCentered="1" gridLines="1"/>
  <pageMargins left="0.55118110236220474" right="0.39370078740157483" top="0.59055118110236227" bottom="0.31496062992125984" header="0.31496062992125984" footer="0"/>
  <pageSetup paperSize="9" fitToHeight="20" orientation="portrait" r:id="rId1"/>
  <headerFooter>
    <oddHeader>&amp;L&amp;"Arial CE,Tučné"GRYF-elektro, v.o.s.&amp;RList/listů: &amp;P/&amp;N</oddHeader>
  </headerFooter>
  <rowBreaks count="1" manualBreakCount="1">
    <brk id="94" max="2" man="1"/>
  </rowBreaks>
  <ignoredErrors>
    <ignoredError sqref="C3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silnoproud</vt:lpstr>
      <vt:lpstr>silnoproud!Názvy_tisku</vt:lpstr>
      <vt:lpstr>silnoproud!Oblast_tisku</vt:lpstr>
    </vt:vector>
  </TitlesOfParts>
  <Company>GRYF-elektro, v.o.s.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Popelka</dc:creator>
  <cp:lastModifiedBy>Gryf1</cp:lastModifiedBy>
  <cp:lastPrinted>2016-03-30T11:14:50Z</cp:lastPrinted>
  <dcterms:created xsi:type="dcterms:W3CDTF">2005-01-12T14:17:16Z</dcterms:created>
  <dcterms:modified xsi:type="dcterms:W3CDTF">2016-03-30T11:15:43Z</dcterms:modified>
</cp:coreProperties>
</file>